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D:\bp_cal_HP用\"/>
    </mc:Choice>
  </mc:AlternateContent>
  <xr:revisionPtr revIDLastSave="0" documentId="13_ncr:1_{2D75D2AB-75A4-418A-9772-CEA75A354592}" xr6:coauthVersionLast="47" xr6:coauthVersionMax="47" xr10:uidLastSave="{00000000-0000-0000-0000-000000000000}"/>
  <bookViews>
    <workbookView xWindow="-110" yWindow="-110" windowWidth="21820" windowHeight="13900" activeTab="1" xr2:uid="{00000000-000D-0000-FFFF-FFFF00000000}"/>
  </bookViews>
  <sheets>
    <sheet name="例）〇〇パン計算表" sheetId="4" r:id="rId1"/>
    <sheet name="計算表" sheetId="9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9" l="1"/>
  <c r="C19" i="9" s="1"/>
  <c r="D7" i="9"/>
  <c r="E7" i="9" s="1"/>
  <c r="D6" i="9"/>
  <c r="F6" i="9" s="1"/>
  <c r="D5" i="9"/>
  <c r="E5" i="9" s="1"/>
  <c r="D4" i="9"/>
  <c r="F4" i="9" s="1"/>
  <c r="E6" i="9" l="1"/>
  <c r="D12" i="9"/>
  <c r="E12" i="9" s="1"/>
  <c r="D16" i="9"/>
  <c r="E16" i="9" s="1"/>
  <c r="E4" i="9"/>
  <c r="D10" i="9"/>
  <c r="E10" i="9" s="1"/>
  <c r="D14" i="9"/>
  <c r="E14" i="9" s="1"/>
  <c r="D18" i="9"/>
  <c r="E18" i="9" s="1"/>
  <c r="F5" i="9"/>
  <c r="F7" i="9"/>
  <c r="D8" i="9"/>
  <c r="F10" i="9"/>
  <c r="F16" i="9"/>
  <c r="F18" i="9"/>
  <c r="D9" i="9"/>
  <c r="D11" i="9"/>
  <c r="D13" i="9"/>
  <c r="D15" i="9"/>
  <c r="D17" i="9"/>
  <c r="C8" i="4"/>
  <c r="C19" i="4" s="1"/>
  <c r="F12" i="9" l="1"/>
  <c r="F14" i="9"/>
  <c r="F15" i="9"/>
  <c r="E15" i="9"/>
  <c r="F11" i="9"/>
  <c r="E11" i="9"/>
  <c r="F17" i="9"/>
  <c r="E17" i="9"/>
  <c r="F13" i="9"/>
  <c r="E13" i="9"/>
  <c r="F9" i="9"/>
  <c r="E9" i="9"/>
  <c r="D5" i="4"/>
  <c r="D18" i="4"/>
  <c r="D16" i="4"/>
  <c r="D14" i="4"/>
  <c r="D12" i="4"/>
  <c r="D10" i="4"/>
  <c r="D17" i="4"/>
  <c r="D15" i="4"/>
  <c r="D13" i="4"/>
  <c r="D11" i="4"/>
  <c r="D9" i="4"/>
  <c r="D7" i="4"/>
  <c r="D6" i="4"/>
  <c r="D4" i="4"/>
  <c r="E19" i="9" l="1"/>
  <c r="F19" i="9"/>
  <c r="E16" i="4"/>
  <c r="F16" i="4"/>
  <c r="E12" i="4"/>
  <c r="F12" i="4"/>
  <c r="E9" i="4"/>
  <c r="E19" i="4" s="1"/>
  <c r="F9" i="4"/>
  <c r="E15" i="4"/>
  <c r="F15" i="4"/>
  <c r="E11" i="4"/>
  <c r="F11" i="4"/>
  <c r="E18" i="4"/>
  <c r="F18" i="4"/>
  <c r="E14" i="4"/>
  <c r="F14" i="4"/>
  <c r="E10" i="4"/>
  <c r="F10" i="4"/>
  <c r="E17" i="4"/>
  <c r="F17" i="4"/>
  <c r="E13" i="4"/>
  <c r="F13" i="4"/>
  <c r="E4" i="4"/>
  <c r="F4" i="4"/>
  <c r="E7" i="4"/>
  <c r="F7" i="4"/>
  <c r="E6" i="4"/>
  <c r="F6" i="4"/>
  <c r="E5" i="4"/>
  <c r="F5" i="4"/>
  <c r="D8" i="4"/>
  <c r="F19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Front</author>
  </authors>
  <commentList>
    <comment ref="B2" authorId="0" shapeId="0" xr:uid="{22B5CA4F-776D-45ED-A036-DC52C6235851}">
      <text>
        <r>
          <rPr>
            <b/>
            <sz val="9"/>
            <color indexed="81"/>
            <rFont val="MS P ゴシック"/>
            <family val="3"/>
            <charset val="128"/>
          </rPr>
          <t>① パンの名称を入力してください</t>
        </r>
      </text>
    </comment>
    <comment ref="B4" authorId="0" shapeId="0" xr:uid="{64EBB28E-D5B6-45C1-B772-53BB5E2B6653}">
      <text>
        <r>
          <rPr>
            <b/>
            <sz val="9"/>
            <color indexed="81"/>
            <rFont val="MS P ゴシック"/>
            <family val="3"/>
            <charset val="128"/>
          </rPr>
          <t>② 粉の名称を入力してください</t>
        </r>
      </text>
    </comment>
    <comment ref="D4" authorId="0" shapeId="0" xr:uid="{3BC7AE56-EDB7-4E0F-BA05-291C32CE9217}">
      <text>
        <r>
          <rPr>
            <b/>
            <sz val="9"/>
            <color indexed="53"/>
            <rFont val="MS P ゴシック"/>
            <family val="3"/>
            <charset val="128"/>
          </rPr>
          <t>ベーカーズパーセントの計算結果</t>
        </r>
      </text>
    </comment>
    <comment ref="F4" authorId="0" shapeId="0" xr:uid="{8699B6E5-388D-4CB5-AF26-CB7EF3266ED8}">
      <text>
        <r>
          <rPr>
            <b/>
            <sz val="9"/>
            <color indexed="53"/>
            <rFont val="MS P ゴシック"/>
            <family val="3"/>
            <charset val="128"/>
          </rPr>
          <t>粉の量の計算結果</t>
        </r>
      </text>
    </comment>
    <comment ref="C5" authorId="0" shapeId="0" xr:uid="{0501CC53-C3BB-4CC7-8070-B85B1144CE97}">
      <text>
        <r>
          <rPr>
            <b/>
            <sz val="9"/>
            <color indexed="81"/>
            <rFont val="MS P ゴシック"/>
            <family val="3"/>
            <charset val="128"/>
          </rPr>
          <t>③ レシピから粉の量を入力してください</t>
        </r>
      </text>
    </comment>
    <comment ref="C8" authorId="0" shapeId="0" xr:uid="{775F9B22-D0FB-41BC-A808-8FB476183BF8}">
      <text>
        <r>
          <rPr>
            <b/>
            <sz val="9"/>
            <color indexed="53"/>
            <rFont val="MS P ゴシック"/>
            <family val="3"/>
            <charset val="128"/>
          </rPr>
          <t>粉の総重量の計算結果</t>
        </r>
      </text>
    </comment>
    <comment ref="F8" authorId="0" shapeId="0" xr:uid="{5F16BA1E-BD07-415F-A3DC-901F9027BB71}">
      <text>
        <r>
          <rPr>
            <b/>
            <sz val="9"/>
            <color indexed="81"/>
            <rFont val="MS P ゴシック"/>
            <family val="3"/>
            <charset val="128"/>
          </rPr>
          <t>④ 変更する粉の総重量を入力してください</t>
        </r>
      </text>
    </comment>
    <comment ref="B9" authorId="0" shapeId="0" xr:uid="{A2703129-B40A-4989-A690-A43C740B35D5}">
      <text>
        <r>
          <rPr>
            <b/>
            <sz val="9"/>
            <color indexed="81"/>
            <rFont val="MS P ゴシック"/>
            <family val="3"/>
            <charset val="128"/>
          </rPr>
          <t>⑤ レシピから材料の名称を入力してください</t>
        </r>
      </text>
    </comment>
    <comment ref="C11" authorId="0" shapeId="0" xr:uid="{9EFC3704-F8A1-44EE-9DCF-F70E4825FC15}">
      <text>
        <r>
          <rPr>
            <b/>
            <sz val="9"/>
            <color indexed="81"/>
            <rFont val="MS P ゴシック"/>
            <family val="3"/>
            <charset val="128"/>
          </rPr>
          <t>⑥ レシピから材料の量を入力してください</t>
        </r>
      </text>
    </comment>
    <comment ref="F11" authorId="0" shapeId="0" xr:uid="{DCF4D838-85B4-4B70-B5D7-7BA2479D0D6B}">
      <text>
        <r>
          <rPr>
            <b/>
            <sz val="9"/>
            <color indexed="53"/>
            <rFont val="MS P ゴシック"/>
            <family val="3"/>
            <charset val="128"/>
          </rPr>
          <t>材料の量の計算結果</t>
        </r>
      </text>
    </comment>
    <comment ref="D13" authorId="0" shapeId="0" xr:uid="{FFCBF237-46B3-436C-A0DF-25A2BCA902C5}">
      <text>
        <r>
          <rPr>
            <b/>
            <sz val="9"/>
            <color indexed="53"/>
            <rFont val="MS P ゴシック"/>
            <family val="3"/>
            <charset val="128"/>
          </rPr>
          <t>ベーカーズパーセントの計算結果</t>
        </r>
      </text>
    </comment>
  </commentList>
</comments>
</file>

<file path=xl/sharedStrings.xml><?xml version="1.0" encoding="utf-8"?>
<sst xmlns="http://schemas.openxmlformats.org/spreadsheetml/2006/main" count="39" uniqueCount="23">
  <si>
    <t>強力粉</t>
    <rPh sb="0" eb="3">
      <t>キョウリキコ</t>
    </rPh>
    <phoneticPr fontId="1"/>
  </si>
  <si>
    <t>水</t>
    <rPh sb="0" eb="1">
      <t>ミズ</t>
    </rPh>
    <phoneticPr fontId="1"/>
  </si>
  <si>
    <t>分量１</t>
    <rPh sb="0" eb="2">
      <t>ブンリョウ</t>
    </rPh>
    <phoneticPr fontId="1"/>
  </si>
  <si>
    <t>分量２</t>
    <rPh sb="0" eb="2">
      <t>ブンリョウ</t>
    </rPh>
    <phoneticPr fontId="1"/>
  </si>
  <si>
    <t>材料名</t>
    <rPh sb="0" eb="2">
      <t>ザイリョウ</t>
    </rPh>
    <rPh sb="2" eb="3">
      <t>メイ</t>
    </rPh>
    <phoneticPr fontId="1"/>
  </si>
  <si>
    <t>粉</t>
    <rPh sb="0" eb="1">
      <t>コナ</t>
    </rPh>
    <phoneticPr fontId="1"/>
  </si>
  <si>
    <t>合計</t>
    <rPh sb="0" eb="2">
      <t>ゴウケイ</t>
    </rPh>
    <phoneticPr fontId="1"/>
  </si>
  <si>
    <t>塩</t>
    <rPh sb="0" eb="1">
      <t>シオ</t>
    </rPh>
    <phoneticPr fontId="1"/>
  </si>
  <si>
    <t>砂糖</t>
    <rPh sb="0" eb="2">
      <t>サトウ</t>
    </rPh>
    <phoneticPr fontId="1"/>
  </si>
  <si>
    <t>その他</t>
    <rPh sb="2" eb="3">
      <t>タ</t>
    </rPh>
    <phoneticPr fontId="1"/>
  </si>
  <si>
    <t>*色のついているセルの変更はできません</t>
    <rPh sb="1" eb="2">
      <t>イロ</t>
    </rPh>
    <rPh sb="11" eb="13">
      <t>ヘンコウ</t>
    </rPh>
    <phoneticPr fontId="1"/>
  </si>
  <si>
    <t>〇〇パン</t>
  </si>
  <si>
    <t>イースト</t>
  </si>
  <si>
    <t>スキムミルク</t>
  </si>
  <si>
    <t>バター</t>
  </si>
  <si>
    <t>全粒粉</t>
    <rPh sb="0" eb="3">
      <t>ゼンリュウフン</t>
    </rPh>
    <phoneticPr fontId="1"/>
  </si>
  <si>
    <t>*シート保護を解除するにはパスワード「1234」を入力してください</t>
    <rPh sb="4" eb="6">
      <t>ホゴ</t>
    </rPh>
    <rPh sb="7" eb="9">
      <t>カイジョ</t>
    </rPh>
    <rPh sb="25" eb="27">
      <t>ニュウリョク</t>
    </rPh>
    <phoneticPr fontId="1"/>
  </si>
  <si>
    <t>商品名</t>
    <rPh sb="0" eb="3">
      <t>ショウヒンメイ</t>
    </rPh>
    <phoneticPr fontId="1"/>
  </si>
  <si>
    <t>BP(%)</t>
  </si>
  <si>
    <t>分量からBP・分量計算表</t>
    <rPh sb="0" eb="2">
      <t>ブンリョウ</t>
    </rPh>
    <rPh sb="7" eb="9">
      <t>ブンリョウ</t>
    </rPh>
    <rPh sb="9" eb="11">
      <t>ケイサン</t>
    </rPh>
    <rPh sb="11" eb="12">
      <t>ヒョウ</t>
    </rPh>
    <phoneticPr fontId="1"/>
  </si>
  <si>
    <t>分量</t>
    <rPh sb="0" eb="2">
      <t>ブンリョウ</t>
    </rPh>
    <phoneticPr fontId="1"/>
  </si>
  <si>
    <t>*計算値は小数第1位まで表示します</t>
    <rPh sb="1" eb="4">
      <t>ケイサンチ</t>
    </rPh>
    <rPh sb="5" eb="8">
      <t>ショウスウダイ</t>
    </rPh>
    <rPh sb="9" eb="10">
      <t>イ</t>
    </rPh>
    <rPh sb="12" eb="14">
      <t>ヒョウジ</t>
    </rPh>
    <phoneticPr fontId="1"/>
  </si>
  <si>
    <t>©2024 みどシステム工房</t>
    <rPh sb="12" eb="14">
      <t>コウボウ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</si>
</sst>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_ "/>
    <numFmt numFmtId="177" formatCode="#,##0.0_ "/>
  </numFmts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9"/>
      <color indexed="53"/>
      <name val="MS P ゴシック"/>
      <family val="3"/>
      <charset val="128"/>
    </font>
    <font>
      <u/>
      <sz val="11"/>
      <color theme="10"/>
      <name val="游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7" tint="0.79998168889431442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 style="thin">
        <color indexed="64"/>
      </left>
      <right style="medium">
        <color indexed="64"/>
      </right>
      <top style="thick">
        <color rgb="FFFF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rgb="FFFF0000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62">
    <xf numFmtId="0" fontId="0" fillId="0" borderId="0" xfId="0">
      <alignment vertical="center"/>
    </xf>
    <xf numFmtId="0" fontId="0" fillId="0" borderId="1" xfId="0" applyBorder="1" applyProtection="1">
      <alignment vertical="center"/>
      <protection locked="0"/>
    </xf>
    <xf numFmtId="0" fontId="2" fillId="0" borderId="0" xfId="0" applyFont="1">
      <alignment vertical="center"/>
    </xf>
    <xf numFmtId="0" fontId="0" fillId="0" borderId="7" xfId="0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0" borderId="1" xfId="0" applyBorder="1" applyAlignment="1" applyProtection="1">
      <alignment horizontal="left" vertical="center" indent="1"/>
      <protection locked="0"/>
    </xf>
    <xf numFmtId="0" fontId="0" fillId="2" borderId="1" xfId="0" applyFill="1" applyBorder="1" applyAlignment="1">
      <alignment horizontal="left" vertical="center" indent="1"/>
    </xf>
    <xf numFmtId="0" fontId="0" fillId="0" borderId="7" xfId="0" applyBorder="1" applyAlignment="1" applyProtection="1">
      <alignment horizontal="left" vertical="center" indent="1"/>
      <protection locked="0"/>
    </xf>
    <xf numFmtId="176" fontId="0" fillId="2" borderId="1" xfId="0" applyNumberFormat="1" applyFill="1" applyBorder="1">
      <alignment vertical="center"/>
    </xf>
    <xf numFmtId="177" fontId="0" fillId="2" borderId="1" xfId="0" applyNumberFormat="1" applyFill="1" applyBorder="1">
      <alignment vertical="center"/>
    </xf>
    <xf numFmtId="0" fontId="0" fillId="4" borderId="3" xfId="0" applyFill="1" applyBorder="1">
      <alignment vertical="center"/>
    </xf>
    <xf numFmtId="0" fontId="0" fillId="4" borderId="1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177" fontId="0" fillId="2" borderId="5" xfId="0" applyNumberFormat="1" applyFill="1" applyBorder="1">
      <alignment vertical="center"/>
    </xf>
    <xf numFmtId="0" fontId="0" fillId="2" borderId="14" xfId="0" applyFill="1" applyBorder="1">
      <alignment vertical="center"/>
    </xf>
    <xf numFmtId="177" fontId="0" fillId="2" borderId="7" xfId="0" applyNumberFormat="1" applyFill="1" applyBorder="1">
      <alignment vertical="center"/>
    </xf>
    <xf numFmtId="177" fontId="0" fillId="2" borderId="2" xfId="0" applyNumberFormat="1" applyFill="1" applyBorder="1">
      <alignment vertical="center"/>
    </xf>
    <xf numFmtId="177" fontId="0" fillId="3" borderId="1" xfId="0" applyNumberFormat="1" applyFill="1" applyBorder="1">
      <alignment vertical="center"/>
    </xf>
    <xf numFmtId="177" fontId="0" fillId="3" borderId="2" xfId="0" applyNumberFormat="1" applyFill="1" applyBorder="1">
      <alignment vertical="center"/>
    </xf>
    <xf numFmtId="0" fontId="0" fillId="0" borderId="17" xfId="0" applyBorder="1" applyAlignment="1" applyProtection="1">
      <alignment horizontal="left" vertical="center" indent="1"/>
      <protection locked="0"/>
    </xf>
    <xf numFmtId="0" fontId="0" fillId="0" borderId="18" xfId="0" applyBorder="1" applyAlignment="1" applyProtection="1">
      <alignment horizontal="left" vertical="center" indent="1"/>
      <protection locked="0"/>
    </xf>
    <xf numFmtId="0" fontId="0" fillId="0" borderId="19" xfId="0" applyBorder="1" applyAlignment="1" applyProtection="1">
      <alignment horizontal="left" vertical="center" indent="1"/>
      <protection locked="0"/>
    </xf>
    <xf numFmtId="176" fontId="0" fillId="2" borderId="16" xfId="0" applyNumberFormat="1" applyFill="1" applyBorder="1">
      <alignment vertical="center"/>
    </xf>
    <xf numFmtId="177" fontId="0" fillId="2" borderId="16" xfId="0" applyNumberFormat="1" applyFill="1" applyBorder="1">
      <alignment vertical="center"/>
    </xf>
    <xf numFmtId="0" fontId="0" fillId="0" borderId="17" xfId="0" applyBorder="1" applyProtection="1">
      <alignment vertical="center"/>
      <protection locked="0"/>
    </xf>
    <xf numFmtId="0" fontId="0" fillId="0" borderId="18" xfId="0" applyBorder="1" applyProtection="1">
      <alignment vertical="center"/>
      <protection locked="0"/>
    </xf>
    <xf numFmtId="0" fontId="0" fillId="0" borderId="19" xfId="0" applyBorder="1" applyProtection="1">
      <alignment vertical="center"/>
      <protection locked="0"/>
    </xf>
    <xf numFmtId="0" fontId="0" fillId="4" borderId="20" xfId="0" applyFill="1" applyBorder="1">
      <alignment vertical="center"/>
    </xf>
    <xf numFmtId="0" fontId="0" fillId="4" borderId="21" xfId="0" applyFill="1" applyBorder="1" applyAlignment="1">
      <alignment horizontal="center" vertical="center"/>
    </xf>
    <xf numFmtId="177" fontId="0" fillId="3" borderId="26" xfId="0" applyNumberFormat="1" applyFill="1" applyBorder="1">
      <alignment vertical="center"/>
    </xf>
    <xf numFmtId="0" fontId="0" fillId="0" borderId="27" xfId="0" applyBorder="1" applyProtection="1">
      <alignment vertical="center"/>
      <protection locked="0"/>
    </xf>
    <xf numFmtId="0" fontId="0" fillId="0" borderId="28" xfId="0" applyBorder="1" applyProtection="1">
      <alignment vertical="center"/>
      <protection locked="0"/>
    </xf>
    <xf numFmtId="0" fontId="0" fillId="2" borderId="21" xfId="0" applyFill="1" applyBorder="1" applyAlignment="1">
      <alignment horizontal="left" vertical="center" indent="1"/>
    </xf>
    <xf numFmtId="177" fontId="0" fillId="2" borderId="21" xfId="0" applyNumberFormat="1" applyFill="1" applyBorder="1">
      <alignment vertical="center"/>
    </xf>
    <xf numFmtId="0" fontId="0" fillId="2" borderId="30" xfId="0" applyFill="1" applyBorder="1">
      <alignment vertical="center"/>
    </xf>
    <xf numFmtId="176" fontId="0" fillId="2" borderId="13" xfId="0" applyNumberFormat="1" applyFill="1" applyBorder="1">
      <alignment vertical="center"/>
    </xf>
    <xf numFmtId="0" fontId="0" fillId="4" borderId="32" xfId="0" applyFill="1" applyBorder="1" applyAlignment="1">
      <alignment horizontal="center" vertical="center"/>
    </xf>
    <xf numFmtId="0" fontId="0" fillId="4" borderId="31" xfId="0" applyFill="1" applyBorder="1" applyAlignment="1">
      <alignment horizontal="center" vertical="center"/>
    </xf>
    <xf numFmtId="177" fontId="0" fillId="2" borderId="33" xfId="0" applyNumberFormat="1" applyFill="1" applyBorder="1">
      <alignment vertical="center"/>
    </xf>
    <xf numFmtId="177" fontId="0" fillId="2" borderId="13" xfId="0" applyNumberFormat="1" applyFill="1" applyBorder="1">
      <alignment vertical="center"/>
    </xf>
    <xf numFmtId="177" fontId="0" fillId="2" borderId="34" xfId="0" applyNumberFormat="1" applyFill="1" applyBorder="1">
      <alignment vertical="center"/>
    </xf>
    <xf numFmtId="177" fontId="0" fillId="2" borderId="35" xfId="0" applyNumberFormat="1" applyFill="1" applyBorder="1">
      <alignment vertical="center"/>
    </xf>
    <xf numFmtId="177" fontId="0" fillId="2" borderId="36" xfId="0" applyNumberFormat="1" applyFill="1" applyBorder="1">
      <alignment vertical="center"/>
    </xf>
    <xf numFmtId="177" fontId="0" fillId="2" borderId="22" xfId="0" applyNumberFormat="1" applyFill="1" applyBorder="1">
      <alignment vertical="center"/>
    </xf>
    <xf numFmtId="0" fontId="0" fillId="4" borderId="12" xfId="0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21" xfId="0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29" xfId="0" applyFill="1" applyBorder="1" applyAlignment="1">
      <alignment horizontal="center" vertical="center"/>
    </xf>
    <xf numFmtId="0" fontId="0" fillId="0" borderId="23" xfId="0" applyBorder="1" applyAlignment="1" applyProtection="1">
      <alignment horizontal="left" vertical="center" indent="1"/>
      <protection locked="0"/>
    </xf>
    <xf numFmtId="0" fontId="0" fillId="0" borderId="24" xfId="0" applyBorder="1" applyAlignment="1" applyProtection="1">
      <alignment horizontal="left" vertical="center" indent="1"/>
      <protection locked="0"/>
    </xf>
    <xf numFmtId="0" fontId="0" fillId="0" borderId="25" xfId="0" applyBorder="1" applyAlignment="1" applyProtection="1">
      <alignment horizontal="left" vertical="center" indent="1"/>
      <protection locked="0"/>
    </xf>
    <xf numFmtId="0" fontId="0" fillId="0" borderId="9" xfId="0" applyBorder="1" applyAlignment="1" applyProtection="1">
      <alignment horizontal="left" vertical="center" indent="1"/>
      <protection locked="0"/>
    </xf>
    <xf numFmtId="0" fontId="0" fillId="0" borderId="10" xfId="0" applyBorder="1" applyAlignment="1" applyProtection="1">
      <alignment horizontal="left" vertical="center" indent="1"/>
      <protection locked="0"/>
    </xf>
    <xf numFmtId="0" fontId="0" fillId="0" borderId="11" xfId="0" applyBorder="1" applyAlignment="1" applyProtection="1">
      <alignment horizontal="left" vertical="center" indent="1"/>
      <protection locked="0"/>
    </xf>
    <xf numFmtId="0" fontId="0" fillId="4" borderId="1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0" fontId="6" fillId="0" borderId="0" xfId="1" applyAlignment="1">
      <alignment horizontal="center" vertical="center" wrapText="1"/>
    </xf>
    <xf numFmtId="0" fontId="6" fillId="0" borderId="0" xfId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28575</xdr:colOff>
      <xdr:row>3</xdr:row>
      <xdr:rowOff>28575</xdr:rowOff>
    </xdr:from>
    <xdr:to>
      <xdr:col>3</xdr:col>
      <xdr:colOff>666750</xdr:colOff>
      <xdr:row>6</xdr:row>
      <xdr:rowOff>257176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8DEFC9A1-F143-C280-4230-D9B556A6C7B3}"/>
            </a:ext>
          </a:extLst>
        </xdr:cNvPr>
        <xdr:cNvSpPr/>
      </xdr:nvSpPr>
      <xdr:spPr>
        <a:xfrm>
          <a:off x="4038600" y="962025"/>
          <a:ext cx="638175" cy="1057276"/>
        </a:xfrm>
        <a:prstGeom prst="roundRect">
          <a:avLst/>
        </a:prstGeom>
        <a:noFill/>
        <a:ln w="19050">
          <a:solidFill>
            <a:srgbClr val="FFC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4</xdr:col>
      <xdr:colOff>19050</xdr:colOff>
      <xdr:row>3</xdr:row>
      <xdr:rowOff>28575</xdr:rowOff>
    </xdr:from>
    <xdr:to>
      <xdr:col>5</xdr:col>
      <xdr:colOff>647700</xdr:colOff>
      <xdr:row>6</xdr:row>
      <xdr:rowOff>238125</xdr:rowOff>
    </xdr:to>
    <xdr:sp macro="" textlink="">
      <xdr:nvSpPr>
        <xdr:cNvPr id="4" name="四角形: 角を丸くする 3">
          <a:extLst>
            <a:ext uri="{FF2B5EF4-FFF2-40B4-BE49-F238E27FC236}">
              <a16:creationId xmlns:a16="http://schemas.microsoft.com/office/drawing/2014/main" id="{E5C28E62-879F-498E-8315-D0F32DBE137D}"/>
            </a:ext>
          </a:extLst>
        </xdr:cNvPr>
        <xdr:cNvSpPr/>
      </xdr:nvSpPr>
      <xdr:spPr>
        <a:xfrm>
          <a:off x="4714875" y="962025"/>
          <a:ext cx="1314450" cy="1038225"/>
        </a:xfrm>
        <a:prstGeom prst="roundRect">
          <a:avLst/>
        </a:prstGeom>
        <a:noFill/>
        <a:ln w="19050">
          <a:solidFill>
            <a:srgbClr val="FFC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4</xdr:col>
      <xdr:colOff>28575</xdr:colOff>
      <xdr:row>8</xdr:row>
      <xdr:rowOff>38100</xdr:rowOff>
    </xdr:from>
    <xdr:to>
      <xdr:col>5</xdr:col>
      <xdr:colOff>657225</xdr:colOff>
      <xdr:row>17</xdr:row>
      <xdr:rowOff>257175</xdr:rowOff>
    </xdr:to>
    <xdr:sp macro="" textlink="">
      <xdr:nvSpPr>
        <xdr:cNvPr id="5" name="四角形: 角を丸くする 4">
          <a:extLst>
            <a:ext uri="{FF2B5EF4-FFF2-40B4-BE49-F238E27FC236}">
              <a16:creationId xmlns:a16="http://schemas.microsoft.com/office/drawing/2014/main" id="{F660ED8F-9565-40E4-808F-1CED3E16EAAF}"/>
            </a:ext>
          </a:extLst>
        </xdr:cNvPr>
        <xdr:cNvSpPr/>
      </xdr:nvSpPr>
      <xdr:spPr>
        <a:xfrm>
          <a:off x="4724400" y="2352675"/>
          <a:ext cx="1314450" cy="2705100"/>
        </a:xfrm>
        <a:prstGeom prst="roundRect">
          <a:avLst/>
        </a:prstGeom>
        <a:noFill/>
        <a:ln w="19050">
          <a:solidFill>
            <a:srgbClr val="FFC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3</xdr:col>
      <xdr:colOff>28575</xdr:colOff>
      <xdr:row>8</xdr:row>
      <xdr:rowOff>47625</xdr:rowOff>
    </xdr:from>
    <xdr:to>
      <xdr:col>3</xdr:col>
      <xdr:colOff>666750</xdr:colOff>
      <xdr:row>17</xdr:row>
      <xdr:rowOff>247650</xdr:rowOff>
    </xdr:to>
    <xdr:sp macro="" textlink="">
      <xdr:nvSpPr>
        <xdr:cNvPr id="7" name="四角形: 角を丸くする 6">
          <a:extLst>
            <a:ext uri="{FF2B5EF4-FFF2-40B4-BE49-F238E27FC236}">
              <a16:creationId xmlns:a16="http://schemas.microsoft.com/office/drawing/2014/main" id="{7E07BF8A-6A09-4948-B04D-BECBD2CE3208}"/>
            </a:ext>
          </a:extLst>
        </xdr:cNvPr>
        <xdr:cNvSpPr/>
      </xdr:nvSpPr>
      <xdr:spPr>
        <a:xfrm>
          <a:off x="4038600" y="2362200"/>
          <a:ext cx="638175" cy="2686050"/>
        </a:xfrm>
        <a:prstGeom prst="roundRect">
          <a:avLst/>
        </a:prstGeom>
        <a:noFill/>
        <a:ln w="19050">
          <a:solidFill>
            <a:srgbClr val="FFC000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sp.plala.jp/service/index.htm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sp.plala.jp/service/inde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51DCA-D5C2-467C-A9B2-CF4C7D5AAC0C}">
  <dimension ref="A1:F23"/>
  <sheetViews>
    <sheetView zoomScale="85" zoomScaleNormal="85" workbookViewId="0">
      <selection activeCell="D17" sqref="D17"/>
    </sheetView>
  </sheetViews>
  <sheetFormatPr defaultRowHeight="18"/>
  <cols>
    <col min="1" max="1" width="7.33203125" customWidth="1"/>
    <col min="2" max="2" width="36.25" customWidth="1"/>
  </cols>
  <sheetData>
    <row r="1" spans="1:6" ht="30.65" customHeight="1" thickBot="1">
      <c r="A1" s="46" t="s">
        <v>19</v>
      </c>
      <c r="B1" s="47"/>
      <c r="C1" s="47"/>
      <c r="D1" s="47"/>
      <c r="E1" s="47"/>
      <c r="F1" s="47"/>
    </row>
    <row r="2" spans="1:6" ht="22.15" customHeight="1" thickTop="1" thickBot="1">
      <c r="A2" s="27" t="s">
        <v>17</v>
      </c>
      <c r="B2" s="52" t="s">
        <v>11</v>
      </c>
      <c r="C2" s="53"/>
      <c r="D2" s="53"/>
      <c r="E2" s="53"/>
      <c r="F2" s="54"/>
    </row>
    <row r="3" spans="1:6" ht="22.15" customHeight="1" thickTop="1" thickBot="1">
      <c r="A3" s="48" t="s">
        <v>4</v>
      </c>
      <c r="B3" s="49"/>
      <c r="C3" s="28" t="s">
        <v>20</v>
      </c>
      <c r="D3" s="36" t="s">
        <v>18</v>
      </c>
      <c r="E3" s="36" t="s">
        <v>2</v>
      </c>
      <c r="F3" s="37" t="s">
        <v>3</v>
      </c>
    </row>
    <row r="4" spans="1:6" ht="22.15" customHeight="1" thickTop="1">
      <c r="A4" s="50" t="s">
        <v>5</v>
      </c>
      <c r="B4" s="19" t="s">
        <v>0</v>
      </c>
      <c r="C4" s="24">
        <v>180</v>
      </c>
      <c r="D4" s="35">
        <f>IF(C4="",0,$C4/$C$8*100)</f>
        <v>90</v>
      </c>
      <c r="E4" s="16">
        <f>$E$8*D4/100</f>
        <v>90</v>
      </c>
      <c r="F4" s="9">
        <f>$F$8*D4/100</f>
        <v>72</v>
      </c>
    </row>
    <row r="5" spans="1:6" ht="22.15" customHeight="1">
      <c r="A5" s="50"/>
      <c r="B5" s="20" t="s">
        <v>15</v>
      </c>
      <c r="C5" s="25">
        <v>20</v>
      </c>
      <c r="D5" s="22">
        <f>IF(C5="",0,$C5/$C$8*100)</f>
        <v>10</v>
      </c>
      <c r="E5" s="9">
        <f>$E$8*D5/100</f>
        <v>10</v>
      </c>
      <c r="F5" s="9">
        <f t="shared" ref="F5:F7" si="0">$F$8*D5/100</f>
        <v>8</v>
      </c>
    </row>
    <row r="6" spans="1:6" ht="22.15" customHeight="1">
      <c r="A6" s="50"/>
      <c r="B6" s="20"/>
      <c r="C6" s="25"/>
      <c r="D6" s="22">
        <f>IF(C6="",0,$C6/$C$8*100)</f>
        <v>0</v>
      </c>
      <c r="E6" s="9">
        <f t="shared" ref="E6:E7" si="1">$E$8*D6/100</f>
        <v>0</v>
      </c>
      <c r="F6" s="9">
        <f t="shared" si="0"/>
        <v>0</v>
      </c>
    </row>
    <row r="7" spans="1:6" ht="22.15" customHeight="1" thickBot="1">
      <c r="A7" s="50"/>
      <c r="B7" s="21"/>
      <c r="C7" s="26"/>
      <c r="D7" s="38">
        <f>IF(C7="",0,$C7/$C$8*100)</f>
        <v>0</v>
      </c>
      <c r="E7" s="42">
        <f t="shared" si="1"/>
        <v>0</v>
      </c>
      <c r="F7" s="42">
        <f t="shared" si="0"/>
        <v>0</v>
      </c>
    </row>
    <row r="8" spans="1:6" ht="22.15" customHeight="1" thickTop="1" thickBot="1">
      <c r="A8" s="48"/>
      <c r="B8" s="32" t="s">
        <v>6</v>
      </c>
      <c r="C8" s="33">
        <f>SUM(C4:C7)</f>
        <v>200</v>
      </c>
      <c r="D8" s="29">
        <f>SUM(D4:D7)</f>
        <v>100</v>
      </c>
      <c r="E8" s="30">
        <v>100</v>
      </c>
      <c r="F8" s="31">
        <v>80</v>
      </c>
    </row>
    <row r="9" spans="1:6" ht="22.15" customHeight="1" thickTop="1">
      <c r="A9" s="50" t="s">
        <v>9</v>
      </c>
      <c r="B9" s="19" t="s">
        <v>8</v>
      </c>
      <c r="C9" s="24">
        <v>15</v>
      </c>
      <c r="D9" s="39">
        <f>IF(C8=0,0,C9/$C$8*100)</f>
        <v>7.5</v>
      </c>
      <c r="E9" s="16">
        <f>$E$8*D9/100</f>
        <v>7.5</v>
      </c>
      <c r="F9" s="43">
        <f>$F$8*D9/100</f>
        <v>6</v>
      </c>
    </row>
    <row r="10" spans="1:6" ht="22.15" customHeight="1">
      <c r="A10" s="50"/>
      <c r="B10" s="20" t="s">
        <v>7</v>
      </c>
      <c r="C10" s="25">
        <v>3</v>
      </c>
      <c r="D10" s="23">
        <f>IF(C8=0,0,C10/$C$8*100)</f>
        <v>1.5</v>
      </c>
      <c r="E10" s="9">
        <f t="shared" ref="E10:E18" si="2">$E$8*D10/100</f>
        <v>1.5</v>
      </c>
      <c r="F10" s="13">
        <f t="shared" ref="F10:F18" si="3">$F$8*D10/100</f>
        <v>1.2</v>
      </c>
    </row>
    <row r="11" spans="1:6" ht="22.15" customHeight="1">
      <c r="A11" s="50"/>
      <c r="B11" s="20" t="s">
        <v>12</v>
      </c>
      <c r="C11" s="25">
        <v>3</v>
      </c>
      <c r="D11" s="23">
        <f>IF(C8=0,0,C11/$C$8*100)</f>
        <v>1.5</v>
      </c>
      <c r="E11" s="9">
        <f t="shared" si="2"/>
        <v>1.5</v>
      </c>
      <c r="F11" s="13">
        <f t="shared" si="3"/>
        <v>1.2</v>
      </c>
    </row>
    <row r="12" spans="1:6" ht="22.15" customHeight="1">
      <c r="A12" s="50"/>
      <c r="B12" s="20" t="s">
        <v>13</v>
      </c>
      <c r="C12" s="25">
        <v>10</v>
      </c>
      <c r="D12" s="23">
        <f>IF(C8=0,0,C12/$C$8*100)</f>
        <v>5</v>
      </c>
      <c r="E12" s="9">
        <f t="shared" si="2"/>
        <v>5</v>
      </c>
      <c r="F12" s="13">
        <f t="shared" si="3"/>
        <v>4</v>
      </c>
    </row>
    <row r="13" spans="1:6" ht="22.15" customHeight="1">
      <c r="A13" s="50"/>
      <c r="B13" s="20" t="s">
        <v>1</v>
      </c>
      <c r="C13" s="25">
        <v>136</v>
      </c>
      <c r="D13" s="23">
        <f>IF(C8=0,0,C13/$C$8*100)</f>
        <v>68</v>
      </c>
      <c r="E13" s="9">
        <f t="shared" si="2"/>
        <v>68</v>
      </c>
      <c r="F13" s="13">
        <f t="shared" si="3"/>
        <v>54.4</v>
      </c>
    </row>
    <row r="14" spans="1:6" ht="22.15" customHeight="1">
      <c r="A14" s="50"/>
      <c r="B14" s="20" t="s">
        <v>14</v>
      </c>
      <c r="C14" s="25">
        <v>20</v>
      </c>
      <c r="D14" s="23">
        <f>IF(C8=0,0,C14/$C$8*100)</f>
        <v>10</v>
      </c>
      <c r="E14" s="9">
        <f t="shared" si="2"/>
        <v>10</v>
      </c>
      <c r="F14" s="13">
        <f t="shared" si="3"/>
        <v>8</v>
      </c>
    </row>
    <row r="15" spans="1:6" ht="22.15" customHeight="1">
      <c r="A15" s="50"/>
      <c r="B15" s="20"/>
      <c r="C15" s="25"/>
      <c r="D15" s="23">
        <f>IF(C8=0,0,C15/$C$8*100)</f>
        <v>0</v>
      </c>
      <c r="E15" s="9">
        <f t="shared" si="2"/>
        <v>0</v>
      </c>
      <c r="F15" s="13">
        <f t="shared" si="3"/>
        <v>0</v>
      </c>
    </row>
    <row r="16" spans="1:6" ht="22.15" customHeight="1">
      <c r="A16" s="50"/>
      <c r="B16" s="20"/>
      <c r="C16" s="25"/>
      <c r="D16" s="23">
        <f>IF(C8=0,0,C16/$C$8*100)</f>
        <v>0</v>
      </c>
      <c r="E16" s="9">
        <f t="shared" si="2"/>
        <v>0</v>
      </c>
      <c r="F16" s="13">
        <f t="shared" si="3"/>
        <v>0</v>
      </c>
    </row>
    <row r="17" spans="1:6" ht="22.15" customHeight="1">
      <c r="A17" s="50"/>
      <c r="B17" s="20"/>
      <c r="C17" s="25"/>
      <c r="D17" s="23">
        <f>IF(C8=0,0,C17/$C$8*100)</f>
        <v>0</v>
      </c>
      <c r="E17" s="9">
        <f t="shared" si="2"/>
        <v>0</v>
      </c>
      <c r="F17" s="13">
        <f t="shared" si="3"/>
        <v>0</v>
      </c>
    </row>
    <row r="18" spans="1:6" ht="22.15" customHeight="1" thickBot="1">
      <c r="A18" s="51"/>
      <c r="B18" s="21"/>
      <c r="C18" s="26"/>
      <c r="D18" s="40">
        <f>IF(C8=0,0,C18/$C$8*100)</f>
        <v>0</v>
      </c>
      <c r="E18" s="15">
        <f t="shared" si="2"/>
        <v>0</v>
      </c>
      <c r="F18" s="41">
        <f t="shared" si="3"/>
        <v>0</v>
      </c>
    </row>
    <row r="19" spans="1:6" ht="22.15" customHeight="1">
      <c r="A19" s="44" t="s">
        <v>6</v>
      </c>
      <c r="B19" s="45"/>
      <c r="C19" s="18">
        <f>SUM(C8:C18)</f>
        <v>387</v>
      </c>
      <c r="D19" s="34"/>
      <c r="E19" s="16">
        <f t="shared" ref="E19:F19" si="4">SUM(E8:E18)</f>
        <v>193.5</v>
      </c>
      <c r="F19" s="16">
        <f t="shared" si="4"/>
        <v>154.80000000000001</v>
      </c>
    </row>
    <row r="20" spans="1:6">
      <c r="A20" s="2" t="s">
        <v>10</v>
      </c>
    </row>
    <row r="21" spans="1:6">
      <c r="A21" s="2" t="s">
        <v>21</v>
      </c>
    </row>
    <row r="22" spans="1:6">
      <c r="A22" s="2" t="s">
        <v>16</v>
      </c>
    </row>
    <row r="23" spans="1:6">
      <c r="A23" s="60" t="s">
        <v>22</v>
      </c>
      <c r="B23" s="61"/>
      <c r="C23" s="61"/>
      <c r="D23" s="61"/>
      <c r="E23" s="61"/>
      <c r="F23" s="61"/>
    </row>
  </sheetData>
  <sheetProtection algorithmName="SHA-512" hashValue="oOuaixJswDPzEHcgYBVsM3WiNIziisH5eANCM16Q67+9fX5cFiqfRzZnfvQZDMdZv9Efu0jh3zggVKk3M1CzXA==" saltValue="iHrDY3xHXqRqKyQnk2jH5g==" spinCount="100000" sheet="1" objects="1" scenarios="1"/>
  <mergeCells count="7">
    <mergeCell ref="A23:F23"/>
    <mergeCell ref="A19:B19"/>
    <mergeCell ref="A1:F1"/>
    <mergeCell ref="A3:B3"/>
    <mergeCell ref="A4:A8"/>
    <mergeCell ref="A9:A18"/>
    <mergeCell ref="B2:F2"/>
  </mergeCells>
  <phoneticPr fontId="1"/>
  <hyperlinks>
    <hyperlink ref="A23:F23" r:id="rId1" display="©2024 みどシステム工房" xr:uid="{398C4888-FDD2-4C55-A589-DD0E5293BC3A}"/>
  </hyperlinks>
  <pageMargins left="0.7" right="0.7" top="0.75" bottom="0.75" header="0.3" footer="0.3"/>
  <pageSetup paperSize="9" orientation="portrait" horizontalDpi="4294967294" verticalDpi="0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382218-9989-4B8D-BBDC-ADAA87808DCB}">
  <dimension ref="A1:F23"/>
  <sheetViews>
    <sheetView tabSelected="1" workbookViewId="0">
      <selection activeCell="E16" sqref="E16"/>
    </sheetView>
  </sheetViews>
  <sheetFormatPr defaultColWidth="8.75" defaultRowHeight="18"/>
  <cols>
    <col min="1" max="1" width="7.33203125" customWidth="1"/>
    <col min="2" max="2" width="36.25" customWidth="1"/>
  </cols>
  <sheetData>
    <row r="1" spans="1:6" ht="30.65" customHeight="1" thickBot="1">
      <c r="A1" s="46" t="s">
        <v>19</v>
      </c>
      <c r="B1" s="46"/>
      <c r="C1" s="46"/>
      <c r="D1" s="46"/>
      <c r="E1" s="46"/>
      <c r="F1" s="46"/>
    </row>
    <row r="2" spans="1:6" ht="22.15" customHeight="1">
      <c r="A2" s="10" t="s">
        <v>17</v>
      </c>
      <c r="B2" s="55"/>
      <c r="C2" s="56"/>
      <c r="D2" s="56"/>
      <c r="E2" s="56"/>
      <c r="F2" s="57"/>
    </row>
    <row r="3" spans="1:6" ht="22.15" customHeight="1">
      <c r="A3" s="48" t="s">
        <v>4</v>
      </c>
      <c r="B3" s="58"/>
      <c r="C3" s="11" t="s">
        <v>20</v>
      </c>
      <c r="D3" s="11" t="s">
        <v>18</v>
      </c>
      <c r="E3" s="11" t="s">
        <v>2</v>
      </c>
      <c r="F3" s="12" t="s">
        <v>3</v>
      </c>
    </row>
    <row r="4" spans="1:6" ht="22.15" customHeight="1">
      <c r="A4" s="48" t="s">
        <v>5</v>
      </c>
      <c r="B4" s="5"/>
      <c r="C4" s="1"/>
      <c r="D4" s="8">
        <f>IF(C4="",0,$C4/$C$8*100)</f>
        <v>0</v>
      </c>
      <c r="E4" s="9">
        <f>$E$8*D4/100</f>
        <v>0</v>
      </c>
      <c r="F4" s="13">
        <f>$F$8*D4/100</f>
        <v>0</v>
      </c>
    </row>
    <row r="5" spans="1:6" ht="22.15" customHeight="1">
      <c r="A5" s="48"/>
      <c r="B5" s="5"/>
      <c r="C5" s="1"/>
      <c r="D5" s="8">
        <f>IF(C5="",0,$C5/$C$8*100)</f>
        <v>0</v>
      </c>
      <c r="E5" s="9">
        <f>$E$8*D5/100</f>
        <v>0</v>
      </c>
      <c r="F5" s="13">
        <f t="shared" ref="F5:F7" si="0">$F$8*D5/100</f>
        <v>0</v>
      </c>
    </row>
    <row r="6" spans="1:6" ht="22.15" customHeight="1">
      <c r="A6" s="48"/>
      <c r="B6" s="5"/>
      <c r="C6" s="1"/>
      <c r="D6" s="8">
        <f>IF(C6="",0,$C6/$C$8*100)</f>
        <v>0</v>
      </c>
      <c r="E6" s="9">
        <f t="shared" ref="E6:E7" si="1">$E$8*D6/100</f>
        <v>0</v>
      </c>
      <c r="F6" s="13">
        <f t="shared" si="0"/>
        <v>0</v>
      </c>
    </row>
    <row r="7" spans="1:6" ht="22.15" customHeight="1">
      <c r="A7" s="48"/>
      <c r="B7" s="5"/>
      <c r="C7" s="1"/>
      <c r="D7" s="9">
        <f>IF(C7="",0,$C7/$C$8*100)</f>
        <v>0</v>
      </c>
      <c r="E7" s="9">
        <f t="shared" si="1"/>
        <v>0</v>
      </c>
      <c r="F7" s="13">
        <f t="shared" si="0"/>
        <v>0</v>
      </c>
    </row>
    <row r="8" spans="1:6" ht="22.15" customHeight="1">
      <c r="A8" s="48"/>
      <c r="B8" s="6" t="s">
        <v>6</v>
      </c>
      <c r="C8" s="9">
        <f>SUM(C4:C7)</f>
        <v>0</v>
      </c>
      <c r="D8" s="17">
        <f>SUM(D4:D7)</f>
        <v>0</v>
      </c>
      <c r="E8" s="1"/>
      <c r="F8" s="4"/>
    </row>
    <row r="9" spans="1:6" ht="22.15" customHeight="1">
      <c r="A9" s="48" t="s">
        <v>9</v>
      </c>
      <c r="B9" s="5"/>
      <c r="C9" s="1"/>
      <c r="D9" s="9">
        <f>IF(C8=0,0,C9/$C$8*100)</f>
        <v>0</v>
      </c>
      <c r="E9" s="9">
        <f>$E$8*D9/100</f>
        <v>0</v>
      </c>
      <c r="F9" s="9">
        <f>$F$8*D9/100</f>
        <v>0</v>
      </c>
    </row>
    <row r="10" spans="1:6" ht="22.15" customHeight="1">
      <c r="A10" s="48"/>
      <c r="B10" s="5"/>
      <c r="C10" s="1"/>
      <c r="D10" s="9">
        <f>IF(C8=0,0,C10/$C$8*100)</f>
        <v>0</v>
      </c>
      <c r="E10" s="9">
        <f t="shared" ref="E10:E18" si="2">$E$8*D10/100</f>
        <v>0</v>
      </c>
      <c r="F10" s="9">
        <f t="shared" ref="F10:F18" si="3">$F$8*D10/100</f>
        <v>0</v>
      </c>
    </row>
    <row r="11" spans="1:6" ht="22.15" customHeight="1">
      <c r="A11" s="48"/>
      <c r="B11" s="5"/>
      <c r="C11" s="1"/>
      <c r="D11" s="9">
        <f>IF(C8=0,0,C11/$C$8*100)</f>
        <v>0</v>
      </c>
      <c r="E11" s="9">
        <f t="shared" si="2"/>
        <v>0</v>
      </c>
      <c r="F11" s="9">
        <f t="shared" si="3"/>
        <v>0</v>
      </c>
    </row>
    <row r="12" spans="1:6" ht="22.15" customHeight="1">
      <c r="A12" s="48"/>
      <c r="B12" s="5"/>
      <c r="C12" s="1"/>
      <c r="D12" s="9">
        <f>IF(C8=0,0,C12/$C$8*100)</f>
        <v>0</v>
      </c>
      <c r="E12" s="9">
        <f t="shared" si="2"/>
        <v>0</v>
      </c>
      <c r="F12" s="9">
        <f t="shared" si="3"/>
        <v>0</v>
      </c>
    </row>
    <row r="13" spans="1:6" ht="22.15" customHeight="1">
      <c r="A13" s="48"/>
      <c r="B13" s="5"/>
      <c r="C13" s="1"/>
      <c r="D13" s="9">
        <f>IF(C8=0,0,C13/$C$8*100)</f>
        <v>0</v>
      </c>
      <c r="E13" s="9">
        <f t="shared" si="2"/>
        <v>0</v>
      </c>
      <c r="F13" s="9">
        <f t="shared" si="3"/>
        <v>0</v>
      </c>
    </row>
    <row r="14" spans="1:6" ht="22.15" customHeight="1">
      <c r="A14" s="48"/>
      <c r="B14" s="5"/>
      <c r="C14" s="1"/>
      <c r="D14" s="9">
        <f>IF(C8=0,0,C14/$C$8*100)</f>
        <v>0</v>
      </c>
      <c r="E14" s="9">
        <f t="shared" si="2"/>
        <v>0</v>
      </c>
      <c r="F14" s="9">
        <f t="shared" si="3"/>
        <v>0</v>
      </c>
    </row>
    <row r="15" spans="1:6" ht="22.15" customHeight="1">
      <c r="A15" s="48"/>
      <c r="B15" s="5"/>
      <c r="C15" s="1"/>
      <c r="D15" s="9">
        <f>IF(C8=0,0,C15/$C$8*100)</f>
        <v>0</v>
      </c>
      <c r="E15" s="9">
        <f t="shared" si="2"/>
        <v>0</v>
      </c>
      <c r="F15" s="9">
        <f t="shared" si="3"/>
        <v>0</v>
      </c>
    </row>
    <row r="16" spans="1:6" ht="22.15" customHeight="1">
      <c r="A16" s="48"/>
      <c r="B16" s="5"/>
      <c r="C16" s="1"/>
      <c r="D16" s="9">
        <f>IF(C8=0,0,C16/$C$8*100)</f>
        <v>0</v>
      </c>
      <c r="E16" s="9">
        <f t="shared" si="2"/>
        <v>0</v>
      </c>
      <c r="F16" s="9">
        <f t="shared" si="3"/>
        <v>0</v>
      </c>
    </row>
    <row r="17" spans="1:6" ht="22.15" customHeight="1">
      <c r="A17" s="48"/>
      <c r="B17" s="5"/>
      <c r="C17" s="1"/>
      <c r="D17" s="9">
        <f>IF(C8=0,0,C17/$C$8*100)</f>
        <v>0</v>
      </c>
      <c r="E17" s="9">
        <f t="shared" si="2"/>
        <v>0</v>
      </c>
      <c r="F17" s="9">
        <f t="shared" si="3"/>
        <v>0</v>
      </c>
    </row>
    <row r="18" spans="1:6" ht="22.15" customHeight="1" thickBot="1">
      <c r="A18" s="59"/>
      <c r="B18" s="7"/>
      <c r="C18" s="3"/>
      <c r="D18" s="15">
        <f>IF(C8=0,0,C18/$C$8*100)</f>
        <v>0</v>
      </c>
      <c r="E18" s="9">
        <f t="shared" si="2"/>
        <v>0</v>
      </c>
      <c r="F18" s="9">
        <f t="shared" si="3"/>
        <v>0</v>
      </c>
    </row>
    <row r="19" spans="1:6" ht="22.15" customHeight="1">
      <c r="A19" s="44" t="s">
        <v>6</v>
      </c>
      <c r="B19" s="45"/>
      <c r="C19" s="18">
        <f>SUM(C8:C18)</f>
        <v>0</v>
      </c>
      <c r="D19" s="14"/>
      <c r="E19" s="16">
        <f t="shared" ref="E19:F19" si="4">SUM(E8:E18)</f>
        <v>0</v>
      </c>
      <c r="F19" s="16">
        <f t="shared" si="4"/>
        <v>0</v>
      </c>
    </row>
    <row r="20" spans="1:6">
      <c r="A20" s="2" t="s">
        <v>10</v>
      </c>
    </row>
    <row r="21" spans="1:6">
      <c r="A21" s="2" t="s">
        <v>21</v>
      </c>
    </row>
    <row r="22" spans="1:6">
      <c r="A22" s="2" t="s">
        <v>16</v>
      </c>
    </row>
    <row r="23" spans="1:6">
      <c r="A23" s="60" t="s">
        <v>22</v>
      </c>
      <c r="B23" s="61"/>
      <c r="C23" s="61"/>
      <c r="D23" s="61"/>
      <c r="E23" s="61"/>
      <c r="F23" s="61"/>
    </row>
  </sheetData>
  <sheetProtection algorithmName="SHA-512" hashValue="5beK+HoKa4XPu5WTK1I7rswA3OmMtOMPiMggnNVYQXL5uyliuCAFJNob/EIChVEL6U5xaalIfzlxwmcMV6eKUQ==" saltValue="1yngkqelRAkpKbH29EDnkg==" spinCount="100000" sheet="1" objects="1" scenarios="1"/>
  <mergeCells count="7">
    <mergeCell ref="A23:F23"/>
    <mergeCell ref="A19:B19"/>
    <mergeCell ref="A1:F1"/>
    <mergeCell ref="B2:F2"/>
    <mergeCell ref="A3:B3"/>
    <mergeCell ref="A4:A8"/>
    <mergeCell ref="A9:A18"/>
  </mergeCells>
  <phoneticPr fontId="1"/>
  <hyperlinks>
    <hyperlink ref="A23:F23" r:id="rId1" display="©2024 みどシステム工房" xr:uid="{E7E848F8-3989-452F-99DE-EDE1A52DA7AB}"/>
  </hyperlinks>
  <pageMargins left="0.7" right="0.7" top="0.75" bottom="0.75" header="0.3" footer="0.3"/>
  <pageSetup paperSize="9" orientation="portrait" horizontalDpi="4294967294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例）〇〇パン計算表</vt:lpstr>
      <vt:lpstr>計算表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midoc</dc:creator>
  <cp:lastModifiedBy>伸 長谷川</cp:lastModifiedBy>
  <cp:lastPrinted>2024-11-19T21:24:21Z</cp:lastPrinted>
  <dcterms:created xsi:type="dcterms:W3CDTF">2024-11-16T23:11:02Z</dcterms:created>
  <dcterms:modified xsi:type="dcterms:W3CDTF">2024-11-21T00:45:41Z</dcterms:modified>
</cp:coreProperties>
</file>